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е полугод 2011г" sheetId="1" r:id="rId1"/>
  </sheets>
  <definedNames/>
  <calcPr fullCalcOnLoad="1"/>
</workbook>
</file>

<file path=xl/sharedStrings.xml><?xml version="1.0" encoding="utf-8"?>
<sst xmlns="http://schemas.openxmlformats.org/spreadsheetml/2006/main" count="162" uniqueCount="96">
  <si>
    <t>Информация "МУП Коммунальщик  Ейского района"</t>
  </si>
  <si>
    <t>почтовый адрес: г. Ейск ул. Коммунистическая,89  тел. 7-52-12, 7-54-66</t>
  </si>
  <si>
    <t>Показатели</t>
  </si>
  <si>
    <t>Един. измерения</t>
  </si>
  <si>
    <t xml:space="preserve">Вода </t>
  </si>
  <si>
    <t>Водоотведение</t>
  </si>
  <si>
    <t>руб.</t>
  </si>
  <si>
    <t>Наименование регулирующего органа утверждающих тарифы</t>
  </si>
  <si>
    <t>РЭК ДЦиТ Краснодарского края</t>
  </si>
  <si>
    <t>№ постановления, дата</t>
  </si>
  <si>
    <t>Период действия тарифа</t>
  </si>
  <si>
    <t>Основные показатели финансово-хозяйственной деятельности:</t>
  </si>
  <si>
    <t>Подъем воды</t>
  </si>
  <si>
    <t>тыс. м3</t>
  </si>
  <si>
    <t>Очистка воды</t>
  </si>
  <si>
    <t>Транспортировка воды</t>
  </si>
  <si>
    <t>Расход воды на собственные технологич.нужды</t>
  </si>
  <si>
    <t>Куплено воды( принято стоковот других орган.)</t>
  </si>
  <si>
    <t xml:space="preserve">Потери в сетях </t>
  </si>
  <si>
    <t>Внутрихозяйственный расход</t>
  </si>
  <si>
    <t>Реализовано воды</t>
  </si>
  <si>
    <t>в том числе по приборам учета</t>
  </si>
  <si>
    <t>по нормативам</t>
  </si>
  <si>
    <t>Пропущено сточных вод</t>
  </si>
  <si>
    <t>Пропущено сточных вод через очистные сооружения</t>
  </si>
  <si>
    <t>Протяженность сетей</t>
  </si>
  <si>
    <t>км</t>
  </si>
  <si>
    <t>Количество скважин</t>
  </si>
  <si>
    <t>шт</t>
  </si>
  <si>
    <t>Количество насосных станций</t>
  </si>
  <si>
    <t>Количество очистных соооружений</t>
  </si>
  <si>
    <t>Количество аварий</t>
  </si>
  <si>
    <t>Количество случаев подачи воды по графику</t>
  </si>
  <si>
    <t>Доля потребителей затронутых ограничениями подачи холодной воды</t>
  </si>
  <si>
    <t>чел.</t>
  </si>
  <si>
    <t>Количество проведенных проб холодной воды,стоков</t>
  </si>
  <si>
    <t>в общем количестве проведенных проб по показателям: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</si>
  <si>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</si>
  <si>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</si>
  <si>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</si>
  <si>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</si>
  <si>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Количество  проб,выявивших несоответствие холодной воды санитарным нормам</t>
  </si>
  <si>
    <t>Затраты на содержание услуги:</t>
  </si>
  <si>
    <t>тыс. руб</t>
  </si>
  <si>
    <t xml:space="preserve">в том числе </t>
  </si>
  <si>
    <t>Амортизация</t>
  </si>
  <si>
    <t>Заработная плата</t>
  </si>
  <si>
    <t>Отчисления в социальные фонды</t>
  </si>
  <si>
    <t>Расхоы электроэнергии</t>
  </si>
  <si>
    <t>тыс.кВт</t>
  </si>
  <si>
    <t>Расходы на покупную воду</t>
  </si>
  <si>
    <t>Реагенты</t>
  </si>
  <si>
    <t>Ремонтные материалы</t>
  </si>
  <si>
    <t>Проведение АВР(ГСМ)</t>
  </si>
  <si>
    <t>Налоги на добычу воды</t>
  </si>
  <si>
    <t>Охрана труда</t>
  </si>
  <si>
    <t>Прочие расходы</t>
  </si>
  <si>
    <t>Общецеховые расходы</t>
  </si>
  <si>
    <t>в том числе заработная плата</t>
  </si>
  <si>
    <t>отчисления в социальные фонды</t>
  </si>
  <si>
    <t>Общехозяйственные расходы</t>
  </si>
  <si>
    <t>Доходы от реализации услуги</t>
  </si>
  <si>
    <t>Прибыль от реализации</t>
  </si>
  <si>
    <t>Убыток от реализации</t>
  </si>
  <si>
    <t>Фактическая себестоимость услуги</t>
  </si>
  <si>
    <t>Среднесписочная численность основного производственного персонала</t>
  </si>
  <si>
    <t>Инвестиционные программы</t>
  </si>
  <si>
    <t>нет</t>
  </si>
  <si>
    <t>Резервы мощности системы водоснабжения,водоотведения</t>
  </si>
  <si>
    <t>тыс.м3/сутки</t>
  </si>
  <si>
    <t>Количество поданных заявок на подключение</t>
  </si>
  <si>
    <t>Количество невыполненных заявок на подключение</t>
  </si>
  <si>
    <t>№8/2011-окк,           20.04.2011г.</t>
  </si>
  <si>
    <t>25,06 (без НДС)</t>
  </si>
  <si>
    <t>21,65 (без НДС)</t>
  </si>
  <si>
    <t>25,55 (с НДС)</t>
  </si>
  <si>
    <t>Принято  сточных вод от потребителей</t>
  </si>
  <si>
    <t>15,16 (без НДС)</t>
  </si>
  <si>
    <t>29,57 (с НДС)</t>
  </si>
  <si>
    <t>17,89 (с НДС)</t>
  </si>
  <si>
    <t>8,89 (без НДС)</t>
  </si>
  <si>
    <t>10,49 (с НДС)</t>
  </si>
  <si>
    <t>по услугам холодного водоснабжения и водоотведения</t>
  </si>
  <si>
    <t>Директор                                                                       Цыгулев Г.Г. тел. 7-54-66</t>
  </si>
  <si>
    <t>Гл. экнономист                                                               Егорова Л.Г. тел. 7-54-66</t>
  </si>
  <si>
    <t>Начальник  ВКХ                                                        Подлесских А.И. тел. 7-50-90</t>
  </si>
  <si>
    <t>за 12 месяцев  2011 года</t>
  </si>
  <si>
    <t>кВт/1м3</t>
  </si>
  <si>
    <t>на 1 м3 добытой воды, водоочистки</t>
  </si>
  <si>
    <t>Подготовка кадров</t>
  </si>
  <si>
    <t>руб./1м3</t>
  </si>
  <si>
    <t>Тариф для населения   п.Советский и Дальний Трудового с/п</t>
  </si>
  <si>
    <t>Тариф на услуги  для потребителей  МО Ейский район (в том числе население)</t>
  </si>
  <si>
    <t>Тариф на услуги  для потребителей  Копанского сельского поселения (в том числе население)</t>
  </si>
  <si>
    <t>до 31.12 2011г.</t>
  </si>
  <si>
    <t>до 31.12.2011г.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</si>
</sst>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"/>
    <numFmt numFmtId="170" formatCode="0.00000000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L3"/>
    </sheetView>
  </sheetViews>
  <sheetFormatPr defaultColWidth="9.140625" defaultRowHeight="12.75"/>
  <cols>
    <col min="1" max="1" width="4.140625" style="0" customWidth="1"/>
    <col min="6" max="6" width="5.8515625" style="0" customWidth="1"/>
    <col min="7" max="7" width="9.8515625" style="0" customWidth="1"/>
    <col min="9" max="9" width="12.7109375" style="0" customWidth="1"/>
    <col min="12" max="12" width="1.421875" style="0" customWidth="1"/>
  </cols>
  <sheetData>
    <row r="1" spans="1:12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>
      <c r="A3" s="39" t="s">
        <v>86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 customHeight="1">
      <c r="B6" s="40" t="s">
        <v>2</v>
      </c>
      <c r="C6" s="40"/>
      <c r="D6" s="40"/>
      <c r="E6" s="40"/>
      <c r="F6" s="40"/>
      <c r="G6" s="40" t="s">
        <v>3</v>
      </c>
      <c r="H6" s="40" t="s">
        <v>4</v>
      </c>
      <c r="I6" s="40"/>
      <c r="J6" s="40" t="s">
        <v>5</v>
      </c>
      <c r="K6" s="40"/>
      <c r="L6" s="40"/>
    </row>
    <row r="7" spans="2:12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2:12" ht="12.7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2:12" ht="21" customHeight="1">
      <c r="B9" s="7" t="s">
        <v>92</v>
      </c>
      <c r="C9" s="8"/>
      <c r="D9" s="8"/>
      <c r="E9" s="8"/>
      <c r="F9" s="9"/>
      <c r="G9" s="6" t="s">
        <v>6</v>
      </c>
      <c r="H9" s="13" t="s">
        <v>73</v>
      </c>
      <c r="I9" s="14"/>
      <c r="J9" s="13" t="s">
        <v>74</v>
      </c>
      <c r="K9" s="15"/>
      <c r="L9" s="16"/>
    </row>
    <row r="10" spans="2:12" ht="21.75" customHeight="1">
      <c r="B10" s="10"/>
      <c r="C10" s="11"/>
      <c r="D10" s="11"/>
      <c r="E10" s="11"/>
      <c r="F10" s="12"/>
      <c r="G10" s="2" t="s">
        <v>6</v>
      </c>
      <c r="H10" s="17" t="s">
        <v>78</v>
      </c>
      <c r="I10" s="17"/>
      <c r="J10" s="17" t="s">
        <v>75</v>
      </c>
      <c r="K10" s="18"/>
      <c r="L10" s="18"/>
    </row>
    <row r="11" spans="2:12" ht="25.5" customHeight="1">
      <c r="B11" s="7" t="s">
        <v>93</v>
      </c>
      <c r="C11" s="8"/>
      <c r="D11" s="8"/>
      <c r="E11" s="8"/>
      <c r="F11" s="9"/>
      <c r="G11" s="6" t="s">
        <v>6</v>
      </c>
      <c r="H11" s="19" t="s">
        <v>77</v>
      </c>
      <c r="I11" s="20"/>
      <c r="J11" s="19"/>
      <c r="K11" s="21"/>
      <c r="L11" s="20"/>
    </row>
    <row r="12" spans="2:12" ht="29.25" customHeight="1">
      <c r="B12" s="10"/>
      <c r="C12" s="11"/>
      <c r="D12" s="11"/>
      <c r="E12" s="11"/>
      <c r="F12" s="12"/>
      <c r="G12" s="5" t="s">
        <v>6</v>
      </c>
      <c r="H12" s="19" t="s">
        <v>79</v>
      </c>
      <c r="I12" s="20"/>
      <c r="J12" s="19"/>
      <c r="K12" s="21"/>
      <c r="L12" s="20"/>
    </row>
    <row r="13" spans="2:12" ht="29.25" customHeight="1">
      <c r="B13" s="7" t="s">
        <v>91</v>
      </c>
      <c r="C13" s="8"/>
      <c r="D13" s="8"/>
      <c r="E13" s="8"/>
      <c r="F13" s="9"/>
      <c r="G13" s="6" t="s">
        <v>6</v>
      </c>
      <c r="H13" s="19" t="s">
        <v>80</v>
      </c>
      <c r="I13" s="20"/>
      <c r="J13" s="19"/>
      <c r="K13" s="21"/>
      <c r="L13" s="20"/>
    </row>
    <row r="14" spans="2:12" ht="30" customHeight="1">
      <c r="B14" s="10"/>
      <c r="C14" s="11"/>
      <c r="D14" s="11"/>
      <c r="E14" s="11"/>
      <c r="F14" s="12"/>
      <c r="G14" s="6" t="s">
        <v>6</v>
      </c>
      <c r="H14" s="19" t="s">
        <v>81</v>
      </c>
      <c r="I14" s="20"/>
      <c r="J14" s="19"/>
      <c r="K14" s="21"/>
      <c r="L14" s="20"/>
    </row>
    <row r="15" spans="2:12" ht="42.75" customHeight="1">
      <c r="B15" s="29" t="s">
        <v>7</v>
      </c>
      <c r="C15" s="29"/>
      <c r="D15" s="29"/>
      <c r="E15" s="29"/>
      <c r="F15" s="29"/>
      <c r="G15" s="3"/>
      <c r="H15" s="29" t="s">
        <v>8</v>
      </c>
      <c r="I15" s="29"/>
      <c r="J15" s="29" t="s">
        <v>8</v>
      </c>
      <c r="K15" s="29"/>
      <c r="L15" s="29"/>
    </row>
    <row r="16" spans="2:12" ht="25.5" customHeight="1">
      <c r="B16" s="29" t="s">
        <v>9</v>
      </c>
      <c r="C16" s="29"/>
      <c r="D16" s="29"/>
      <c r="E16" s="29"/>
      <c r="F16" s="29"/>
      <c r="G16" s="3"/>
      <c r="H16" s="37" t="s">
        <v>72</v>
      </c>
      <c r="I16" s="29"/>
      <c r="J16" s="29" t="s">
        <v>72</v>
      </c>
      <c r="K16" s="29"/>
      <c r="L16" s="29"/>
    </row>
    <row r="17" spans="2:12" ht="12.75" customHeight="1">
      <c r="B17" s="29" t="s">
        <v>10</v>
      </c>
      <c r="C17" s="29"/>
      <c r="D17" s="29"/>
      <c r="E17" s="29"/>
      <c r="F17" s="29"/>
      <c r="G17" s="4"/>
      <c r="H17" s="17" t="s">
        <v>94</v>
      </c>
      <c r="I17" s="17"/>
      <c r="J17" s="17" t="s">
        <v>95</v>
      </c>
      <c r="K17" s="18"/>
      <c r="L17" s="18"/>
    </row>
    <row r="18" spans="2:12" ht="39.75" customHeight="1">
      <c r="B18" s="29" t="s">
        <v>11</v>
      </c>
      <c r="C18" s="29"/>
      <c r="D18" s="29"/>
      <c r="E18" s="29"/>
      <c r="F18" s="29"/>
      <c r="G18" s="3"/>
      <c r="H18" s="17"/>
      <c r="I18" s="17"/>
      <c r="J18" s="18"/>
      <c r="K18" s="18"/>
      <c r="L18" s="18"/>
    </row>
    <row r="19" spans="2:12" ht="12.75" customHeight="1">
      <c r="B19" s="29" t="s">
        <v>12</v>
      </c>
      <c r="C19" s="29"/>
      <c r="D19" s="29"/>
      <c r="E19" s="29"/>
      <c r="F19" s="29"/>
      <c r="G19" s="3" t="s">
        <v>13</v>
      </c>
      <c r="H19" s="17">
        <v>1067.1</v>
      </c>
      <c r="I19" s="17"/>
      <c r="J19" s="18"/>
      <c r="K19" s="18"/>
      <c r="L19" s="18"/>
    </row>
    <row r="20" spans="2:12" ht="12.75" customHeight="1">
      <c r="B20" s="22" t="s">
        <v>17</v>
      </c>
      <c r="C20" s="23"/>
      <c r="D20" s="23"/>
      <c r="E20" s="23"/>
      <c r="F20" s="24"/>
      <c r="G20" s="3" t="s">
        <v>13</v>
      </c>
      <c r="H20" s="19">
        <v>10.4</v>
      </c>
      <c r="I20" s="20"/>
      <c r="J20" s="25"/>
      <c r="K20" s="26"/>
      <c r="L20" s="27"/>
    </row>
    <row r="21" spans="2:12" ht="12.75" customHeight="1">
      <c r="B21" s="29" t="s">
        <v>14</v>
      </c>
      <c r="C21" s="29"/>
      <c r="D21" s="29"/>
      <c r="E21" s="29"/>
      <c r="F21" s="29"/>
      <c r="G21" s="3" t="s">
        <v>13</v>
      </c>
      <c r="H21" s="17">
        <v>0</v>
      </c>
      <c r="I21" s="17"/>
      <c r="J21" s="18"/>
      <c r="K21" s="18"/>
      <c r="L21" s="18"/>
    </row>
    <row r="22" spans="2:12" ht="12.75" customHeight="1">
      <c r="B22" s="29" t="s">
        <v>15</v>
      </c>
      <c r="C22" s="29"/>
      <c r="D22" s="29"/>
      <c r="E22" s="29"/>
      <c r="F22" s="29"/>
      <c r="G22" s="3" t="s">
        <v>13</v>
      </c>
      <c r="H22" s="32">
        <f>H19+H20-H23</f>
        <v>1045.487</v>
      </c>
      <c r="I22" s="17"/>
      <c r="J22" s="18"/>
      <c r="K22" s="18"/>
      <c r="L22" s="18"/>
    </row>
    <row r="23" spans="2:12" ht="25.5" customHeight="1">
      <c r="B23" s="29" t="s">
        <v>16</v>
      </c>
      <c r="C23" s="29"/>
      <c r="D23" s="29"/>
      <c r="E23" s="29"/>
      <c r="F23" s="29"/>
      <c r="G23" s="3" t="s">
        <v>13</v>
      </c>
      <c r="H23" s="32">
        <f>H19*3/100</f>
        <v>32.013</v>
      </c>
      <c r="I23" s="32"/>
      <c r="J23" s="18"/>
      <c r="K23" s="18"/>
      <c r="L23" s="18"/>
    </row>
    <row r="24" spans="2:12" ht="12.75" customHeight="1">
      <c r="B24" s="29" t="s">
        <v>18</v>
      </c>
      <c r="C24" s="29"/>
      <c r="D24" s="29"/>
      <c r="E24" s="29"/>
      <c r="F24" s="29"/>
      <c r="G24" s="3" t="s">
        <v>13</v>
      </c>
      <c r="H24" s="32">
        <f>H22-H26</f>
        <v>293.38700000000006</v>
      </c>
      <c r="I24" s="17"/>
      <c r="J24" s="18"/>
      <c r="K24" s="18"/>
      <c r="L24" s="18"/>
    </row>
    <row r="25" spans="2:12" ht="12.75" customHeight="1">
      <c r="B25" s="29" t="s">
        <v>19</v>
      </c>
      <c r="C25" s="29"/>
      <c r="D25" s="29"/>
      <c r="E25" s="29"/>
      <c r="F25" s="29"/>
      <c r="G25" s="3" t="s">
        <v>13</v>
      </c>
      <c r="H25" s="17"/>
      <c r="I25" s="17"/>
      <c r="J25" s="18"/>
      <c r="K25" s="18"/>
      <c r="L25" s="18"/>
    </row>
    <row r="26" spans="2:12" ht="12.75" customHeight="1">
      <c r="B26" s="29" t="s">
        <v>20</v>
      </c>
      <c r="C26" s="29"/>
      <c r="D26" s="29"/>
      <c r="E26" s="29"/>
      <c r="F26" s="29"/>
      <c r="G26" s="3" t="s">
        <v>13</v>
      </c>
      <c r="H26" s="17">
        <v>752.1</v>
      </c>
      <c r="I26" s="17"/>
      <c r="J26" s="18"/>
      <c r="K26" s="18"/>
      <c r="L26" s="18"/>
    </row>
    <row r="27" spans="2:12" ht="12.75" customHeight="1">
      <c r="B27" s="29" t="s">
        <v>21</v>
      </c>
      <c r="C27" s="29"/>
      <c r="D27" s="29"/>
      <c r="E27" s="29"/>
      <c r="F27" s="29"/>
      <c r="G27" s="3" t="s">
        <v>13</v>
      </c>
      <c r="H27" s="38">
        <f>H26-H28</f>
        <v>563.8</v>
      </c>
      <c r="I27" s="38"/>
      <c r="J27" s="18"/>
      <c r="K27" s="18"/>
      <c r="L27" s="18"/>
    </row>
    <row r="28" spans="2:12" ht="12.75" customHeight="1">
      <c r="B28" s="29" t="s">
        <v>22</v>
      </c>
      <c r="C28" s="29"/>
      <c r="D28" s="29"/>
      <c r="E28" s="29"/>
      <c r="F28" s="29"/>
      <c r="G28" s="3" t="s">
        <v>13</v>
      </c>
      <c r="H28" s="17">
        <v>188.3</v>
      </c>
      <c r="I28" s="17"/>
      <c r="J28" s="18"/>
      <c r="K28" s="18"/>
      <c r="L28" s="18"/>
    </row>
    <row r="29" spans="2:12" ht="12.75" customHeight="1">
      <c r="B29" s="29" t="s">
        <v>23</v>
      </c>
      <c r="C29" s="29"/>
      <c r="D29" s="29"/>
      <c r="E29" s="29"/>
      <c r="F29" s="29"/>
      <c r="G29" s="3" t="s">
        <v>13</v>
      </c>
      <c r="H29" s="17"/>
      <c r="I29" s="17"/>
      <c r="J29" s="18">
        <v>7.1</v>
      </c>
      <c r="K29" s="18"/>
      <c r="L29" s="18"/>
    </row>
    <row r="30" spans="2:12" ht="29.25" customHeight="1">
      <c r="B30" s="29" t="s">
        <v>24</v>
      </c>
      <c r="C30" s="29"/>
      <c r="D30" s="29"/>
      <c r="E30" s="29"/>
      <c r="F30" s="29"/>
      <c r="G30" s="3" t="s">
        <v>13</v>
      </c>
      <c r="H30" s="17"/>
      <c r="I30" s="17"/>
      <c r="J30" s="18">
        <v>7.1</v>
      </c>
      <c r="K30" s="18"/>
      <c r="L30" s="18"/>
    </row>
    <row r="31" spans="2:12" ht="12.75" customHeight="1">
      <c r="B31" s="37" t="s">
        <v>76</v>
      </c>
      <c r="C31" s="29"/>
      <c r="D31" s="29"/>
      <c r="E31" s="29"/>
      <c r="F31" s="29"/>
      <c r="G31" s="3" t="s">
        <v>13</v>
      </c>
      <c r="H31" s="17"/>
      <c r="I31" s="17"/>
      <c r="J31" s="18">
        <v>7.1</v>
      </c>
      <c r="K31" s="18"/>
      <c r="L31" s="18"/>
    </row>
    <row r="32" spans="2:12" ht="12.75" customHeight="1">
      <c r="B32" s="29" t="s">
        <v>25</v>
      </c>
      <c r="C32" s="29"/>
      <c r="D32" s="29"/>
      <c r="E32" s="29"/>
      <c r="F32" s="29"/>
      <c r="G32" s="3" t="s">
        <v>26</v>
      </c>
      <c r="H32" s="17">
        <v>284</v>
      </c>
      <c r="I32" s="17"/>
      <c r="J32" s="18">
        <v>6</v>
      </c>
      <c r="K32" s="18"/>
      <c r="L32" s="18"/>
    </row>
    <row r="33" spans="2:12" ht="12.75" customHeight="1">
      <c r="B33" s="29" t="s">
        <v>27</v>
      </c>
      <c r="C33" s="29"/>
      <c r="D33" s="29"/>
      <c r="E33" s="29"/>
      <c r="F33" s="29"/>
      <c r="G33" s="3" t="s">
        <v>28</v>
      </c>
      <c r="H33" s="17">
        <v>39</v>
      </c>
      <c r="I33" s="17"/>
      <c r="J33" s="18"/>
      <c r="K33" s="18"/>
      <c r="L33" s="18"/>
    </row>
    <row r="34" spans="2:12" ht="12.75" customHeight="1">
      <c r="B34" s="29" t="s">
        <v>29</v>
      </c>
      <c r="C34" s="29"/>
      <c r="D34" s="29"/>
      <c r="E34" s="29"/>
      <c r="F34" s="29"/>
      <c r="G34" s="3" t="s">
        <v>28</v>
      </c>
      <c r="H34" s="17">
        <v>3</v>
      </c>
      <c r="I34" s="17"/>
      <c r="J34" s="18">
        <v>1</v>
      </c>
      <c r="K34" s="18"/>
      <c r="L34" s="18"/>
    </row>
    <row r="35" spans="2:12" ht="12.75" customHeight="1">
      <c r="B35" s="29" t="s">
        <v>30</v>
      </c>
      <c r="C35" s="29"/>
      <c r="D35" s="29"/>
      <c r="E35" s="29"/>
      <c r="F35" s="29"/>
      <c r="G35" s="3" t="s">
        <v>28</v>
      </c>
      <c r="H35" s="17"/>
      <c r="I35" s="17"/>
      <c r="J35" s="18">
        <v>1</v>
      </c>
      <c r="K35" s="18"/>
      <c r="L35" s="18"/>
    </row>
    <row r="36" spans="2:12" ht="12.75" customHeight="1">
      <c r="B36" s="29" t="s">
        <v>31</v>
      </c>
      <c r="C36" s="29"/>
      <c r="D36" s="29"/>
      <c r="E36" s="29"/>
      <c r="F36" s="29"/>
      <c r="G36" s="3" t="s">
        <v>28</v>
      </c>
      <c r="H36" s="17"/>
      <c r="I36" s="17"/>
      <c r="J36" s="18"/>
      <c r="K36" s="18"/>
      <c r="L36" s="18"/>
    </row>
    <row r="37" spans="2:12" ht="12.75" customHeight="1">
      <c r="B37" s="29" t="s">
        <v>32</v>
      </c>
      <c r="C37" s="29"/>
      <c r="D37" s="29"/>
      <c r="E37" s="29"/>
      <c r="F37" s="29"/>
      <c r="G37" s="4" t="s">
        <v>28</v>
      </c>
      <c r="H37" s="17">
        <v>0</v>
      </c>
      <c r="I37" s="17"/>
      <c r="J37" s="18"/>
      <c r="K37" s="18"/>
      <c r="L37" s="18"/>
    </row>
    <row r="38" spans="2:12" ht="30" customHeight="1">
      <c r="B38" s="29" t="s">
        <v>33</v>
      </c>
      <c r="C38" s="29"/>
      <c r="D38" s="29"/>
      <c r="E38" s="29"/>
      <c r="F38" s="29"/>
      <c r="G38" s="4" t="s">
        <v>34</v>
      </c>
      <c r="H38" s="17">
        <v>0</v>
      </c>
      <c r="I38" s="17"/>
      <c r="J38" s="18"/>
      <c r="K38" s="18"/>
      <c r="L38" s="18"/>
    </row>
    <row r="39" spans="2:12" ht="25.5" customHeight="1">
      <c r="B39" s="29" t="s">
        <v>35</v>
      </c>
      <c r="C39" s="29"/>
      <c r="D39" s="29"/>
      <c r="E39" s="29"/>
      <c r="F39" s="29"/>
      <c r="G39" s="4" t="s">
        <v>28</v>
      </c>
      <c r="H39" s="17">
        <v>624</v>
      </c>
      <c r="I39" s="17"/>
      <c r="J39" s="18"/>
      <c r="K39" s="18"/>
      <c r="L39" s="18"/>
    </row>
    <row r="40" spans="2:12" ht="27" customHeight="1">
      <c r="B40" s="29" t="s">
        <v>36</v>
      </c>
      <c r="C40" s="29"/>
      <c r="D40" s="29"/>
      <c r="E40" s="29"/>
      <c r="F40" s="29"/>
      <c r="G40" s="4" t="s">
        <v>28</v>
      </c>
      <c r="H40" s="17"/>
      <c r="I40" s="17"/>
      <c r="J40" s="18"/>
      <c r="K40" s="18"/>
      <c r="L40" s="18"/>
    </row>
    <row r="41" spans="2:12" ht="12.75" customHeight="1">
      <c r="B41" s="29" t="s">
        <v>37</v>
      </c>
      <c r="C41" s="29"/>
      <c r="D41" s="29"/>
      <c r="E41" s="29"/>
      <c r="F41" s="29"/>
      <c r="G41" s="4" t="s">
        <v>28</v>
      </c>
      <c r="H41" s="17">
        <v>39</v>
      </c>
      <c r="I41" s="17"/>
      <c r="J41" s="18"/>
      <c r="K41" s="18"/>
      <c r="L41" s="18"/>
    </row>
    <row r="42" spans="2:12" ht="12.75" customHeight="1">
      <c r="B42" s="29" t="s">
        <v>38</v>
      </c>
      <c r="C42" s="29"/>
      <c r="D42" s="29"/>
      <c r="E42" s="29"/>
      <c r="F42" s="29"/>
      <c r="G42" s="4" t="s">
        <v>28</v>
      </c>
      <c r="H42" s="17">
        <v>39</v>
      </c>
      <c r="I42" s="17"/>
      <c r="J42" s="18"/>
      <c r="K42" s="18"/>
      <c r="L42" s="18"/>
    </row>
    <row r="43" spans="2:12" ht="12.75" customHeight="1">
      <c r="B43" s="29" t="s">
        <v>39</v>
      </c>
      <c r="C43" s="29"/>
      <c r="D43" s="29"/>
      <c r="E43" s="29"/>
      <c r="F43" s="29"/>
      <c r="G43" s="4" t="s">
        <v>28</v>
      </c>
      <c r="H43" s="17">
        <v>39</v>
      </c>
      <c r="I43" s="17"/>
      <c r="J43" s="18"/>
      <c r="K43" s="18"/>
      <c r="L43" s="18"/>
    </row>
    <row r="44" spans="2:12" ht="12.75" customHeight="1">
      <c r="B44" s="29" t="s">
        <v>40</v>
      </c>
      <c r="C44" s="29"/>
      <c r="D44" s="29"/>
      <c r="E44" s="29"/>
      <c r="F44" s="29"/>
      <c r="G44" s="4" t="s">
        <v>28</v>
      </c>
      <c r="H44" s="17"/>
      <c r="I44" s="17"/>
      <c r="J44" s="18"/>
      <c r="K44" s="18"/>
      <c r="L44" s="18"/>
    </row>
    <row r="45" spans="2:12" ht="25.5" customHeight="1">
      <c r="B45" s="29" t="s">
        <v>41</v>
      </c>
      <c r="C45" s="29"/>
      <c r="D45" s="29"/>
      <c r="E45" s="29"/>
      <c r="F45" s="29"/>
      <c r="G45" s="3" t="s">
        <v>28</v>
      </c>
      <c r="H45" s="17">
        <v>16</v>
      </c>
      <c r="I45" s="17"/>
      <c r="J45" s="18"/>
      <c r="K45" s="18"/>
      <c r="L45" s="18"/>
    </row>
    <row r="46" spans="2:12" ht="12.75" customHeight="1">
      <c r="B46" s="29" t="s">
        <v>37</v>
      </c>
      <c r="C46" s="29"/>
      <c r="D46" s="29"/>
      <c r="E46" s="29"/>
      <c r="F46" s="29"/>
      <c r="G46" s="4" t="s">
        <v>28</v>
      </c>
      <c r="H46" s="17">
        <v>4</v>
      </c>
      <c r="I46" s="17"/>
      <c r="J46" s="18"/>
      <c r="K46" s="18"/>
      <c r="L46" s="18"/>
    </row>
    <row r="47" spans="2:12" ht="12.75" customHeight="1">
      <c r="B47" s="29" t="s">
        <v>38</v>
      </c>
      <c r="C47" s="29"/>
      <c r="D47" s="29"/>
      <c r="E47" s="29"/>
      <c r="F47" s="29"/>
      <c r="G47" s="4" t="s">
        <v>28</v>
      </c>
      <c r="H47" s="17">
        <v>5</v>
      </c>
      <c r="I47" s="17"/>
      <c r="J47" s="18"/>
      <c r="K47" s="18"/>
      <c r="L47" s="18"/>
    </row>
    <row r="48" spans="2:12" ht="12.75" customHeight="1">
      <c r="B48" s="29" t="s">
        <v>39</v>
      </c>
      <c r="C48" s="29"/>
      <c r="D48" s="29"/>
      <c r="E48" s="29"/>
      <c r="F48" s="29"/>
      <c r="G48" s="4" t="s">
        <v>28</v>
      </c>
      <c r="H48" s="17">
        <v>2</v>
      </c>
      <c r="I48" s="17"/>
      <c r="J48" s="18"/>
      <c r="K48" s="18"/>
      <c r="L48" s="18"/>
    </row>
    <row r="49" spans="2:12" ht="12.75" customHeight="1">
      <c r="B49" s="29" t="s">
        <v>40</v>
      </c>
      <c r="C49" s="29"/>
      <c r="D49" s="29"/>
      <c r="E49" s="29"/>
      <c r="F49" s="29"/>
      <c r="G49" s="4" t="s">
        <v>28</v>
      </c>
      <c r="H49" s="17">
        <v>0</v>
      </c>
      <c r="I49" s="17"/>
      <c r="J49" s="18"/>
      <c r="K49" s="18"/>
      <c r="L49" s="18"/>
    </row>
    <row r="50" spans="2:12" ht="12.75" customHeight="1">
      <c r="B50" s="29" t="s">
        <v>42</v>
      </c>
      <c r="C50" s="29"/>
      <c r="D50" s="29"/>
      <c r="E50" s="29"/>
      <c r="F50" s="29"/>
      <c r="G50" s="3" t="s">
        <v>43</v>
      </c>
      <c r="H50" s="32">
        <f>H52+H53+H54+H56+H58+H59+H60+H61+H62+H63+H65+H64+H66+H69</f>
        <v>19774.1</v>
      </c>
      <c r="I50" s="32"/>
      <c r="J50" s="32">
        <f>J52+J53+J54+J56+J59+J60+J61+J63+J64+J65+J66+J69</f>
        <v>969.6</v>
      </c>
      <c r="K50" s="32"/>
      <c r="L50" s="32"/>
    </row>
    <row r="51" spans="2:12" ht="12.75" customHeight="1">
      <c r="B51" s="29" t="s">
        <v>44</v>
      </c>
      <c r="C51" s="29"/>
      <c r="D51" s="29"/>
      <c r="E51" s="29"/>
      <c r="F51" s="29"/>
      <c r="G51" s="3"/>
      <c r="H51" s="17"/>
      <c r="I51" s="17"/>
      <c r="J51" s="18"/>
      <c r="K51" s="18"/>
      <c r="L51" s="18"/>
    </row>
    <row r="52" spans="2:12" ht="12.75" customHeight="1">
      <c r="B52" s="29" t="s">
        <v>45</v>
      </c>
      <c r="C52" s="29"/>
      <c r="D52" s="29"/>
      <c r="E52" s="29"/>
      <c r="F52" s="29"/>
      <c r="G52" s="3" t="s">
        <v>43</v>
      </c>
      <c r="H52" s="17">
        <v>770.3</v>
      </c>
      <c r="I52" s="17"/>
      <c r="J52" s="18">
        <v>7.9</v>
      </c>
      <c r="K52" s="18"/>
      <c r="L52" s="18"/>
    </row>
    <row r="53" spans="2:12" ht="12.75" customHeight="1">
      <c r="B53" s="29" t="s">
        <v>46</v>
      </c>
      <c r="C53" s="29"/>
      <c r="D53" s="29"/>
      <c r="E53" s="29"/>
      <c r="F53" s="29"/>
      <c r="G53" s="3" t="s">
        <v>43</v>
      </c>
      <c r="H53" s="17">
        <v>3970.6</v>
      </c>
      <c r="I53" s="17"/>
      <c r="J53" s="18">
        <v>401.5</v>
      </c>
      <c r="K53" s="18"/>
      <c r="L53" s="18"/>
    </row>
    <row r="54" spans="2:12" ht="12.75" customHeight="1">
      <c r="B54" s="29" t="s">
        <v>47</v>
      </c>
      <c r="C54" s="29"/>
      <c r="D54" s="29"/>
      <c r="E54" s="29"/>
      <c r="F54" s="29"/>
      <c r="G54" s="3" t="s">
        <v>43</v>
      </c>
      <c r="H54" s="17">
        <v>1352.7</v>
      </c>
      <c r="I54" s="17"/>
      <c r="J54" s="18">
        <v>137.1</v>
      </c>
      <c r="K54" s="18"/>
      <c r="L54" s="18"/>
    </row>
    <row r="55" spans="2:12" ht="12.75" customHeight="1">
      <c r="B55" s="29" t="s">
        <v>48</v>
      </c>
      <c r="C55" s="29"/>
      <c r="D55" s="29"/>
      <c r="E55" s="29"/>
      <c r="F55" s="29"/>
      <c r="G55" s="3" t="s">
        <v>49</v>
      </c>
      <c r="H55" s="17">
        <v>1133.68</v>
      </c>
      <c r="I55" s="17"/>
      <c r="J55" s="18">
        <v>6.11</v>
      </c>
      <c r="K55" s="18"/>
      <c r="L55" s="18"/>
    </row>
    <row r="56" spans="2:12" ht="12.75" customHeight="1">
      <c r="B56" s="29"/>
      <c r="C56" s="29"/>
      <c r="D56" s="29"/>
      <c r="E56" s="29"/>
      <c r="F56" s="29"/>
      <c r="G56" s="3" t="s">
        <v>43</v>
      </c>
      <c r="H56" s="17">
        <v>4739.9</v>
      </c>
      <c r="I56" s="17"/>
      <c r="J56" s="18">
        <v>26.1</v>
      </c>
      <c r="K56" s="18"/>
      <c r="L56" s="18"/>
    </row>
    <row r="57" spans="2:12" ht="12.75" customHeight="1">
      <c r="B57" s="37" t="s">
        <v>88</v>
      </c>
      <c r="C57" s="29"/>
      <c r="D57" s="29"/>
      <c r="E57" s="29"/>
      <c r="F57" s="29"/>
      <c r="G57" s="3" t="s">
        <v>87</v>
      </c>
      <c r="H57" s="33">
        <f>H55/H19</f>
        <v>1.0623934026801614</v>
      </c>
      <c r="I57" s="33"/>
      <c r="J57" s="33">
        <f>J55/J29</f>
        <v>0.8605633802816902</v>
      </c>
      <c r="K57" s="33"/>
      <c r="L57" s="33"/>
    </row>
    <row r="58" spans="2:12" ht="12.75" customHeight="1">
      <c r="B58" s="29" t="s">
        <v>50</v>
      </c>
      <c r="C58" s="29"/>
      <c r="D58" s="29"/>
      <c r="E58" s="29"/>
      <c r="F58" s="29"/>
      <c r="G58" s="3" t="s">
        <v>13</v>
      </c>
      <c r="H58" s="17">
        <v>434.2</v>
      </c>
      <c r="I58" s="17"/>
      <c r="J58" s="18"/>
      <c r="K58" s="18"/>
      <c r="L58" s="18"/>
    </row>
    <row r="59" spans="2:12" ht="12.75" customHeight="1">
      <c r="B59" s="29" t="s">
        <v>51</v>
      </c>
      <c r="C59" s="29"/>
      <c r="D59" s="29"/>
      <c r="E59" s="29"/>
      <c r="F59" s="29"/>
      <c r="G59" s="3" t="s">
        <v>43</v>
      </c>
      <c r="H59" s="17">
        <v>10.8</v>
      </c>
      <c r="I59" s="17"/>
      <c r="J59" s="18"/>
      <c r="K59" s="18"/>
      <c r="L59" s="18"/>
    </row>
    <row r="60" spans="2:12" ht="12.75" customHeight="1">
      <c r="B60" s="29" t="s">
        <v>52</v>
      </c>
      <c r="C60" s="29"/>
      <c r="D60" s="29"/>
      <c r="E60" s="29"/>
      <c r="F60" s="29"/>
      <c r="G60" s="3" t="s">
        <v>43</v>
      </c>
      <c r="H60" s="17">
        <f>817.3-10.8</f>
        <v>806.5</v>
      </c>
      <c r="I60" s="17"/>
      <c r="J60" s="18">
        <v>41</v>
      </c>
      <c r="K60" s="18"/>
      <c r="L60" s="18"/>
    </row>
    <row r="61" spans="2:12" ht="12.75" customHeight="1">
      <c r="B61" s="29" t="s">
        <v>53</v>
      </c>
      <c r="C61" s="29"/>
      <c r="D61" s="29"/>
      <c r="E61" s="29"/>
      <c r="F61" s="29"/>
      <c r="G61" s="3" t="s">
        <v>43</v>
      </c>
      <c r="H61" s="17">
        <v>636.9</v>
      </c>
      <c r="I61" s="17"/>
      <c r="J61" s="32">
        <v>17.9</v>
      </c>
      <c r="K61" s="32"/>
      <c r="L61" s="32"/>
    </row>
    <row r="62" spans="2:12" ht="12.75" customHeight="1">
      <c r="B62" s="29" t="s">
        <v>54</v>
      </c>
      <c r="C62" s="29"/>
      <c r="D62" s="29"/>
      <c r="E62" s="29"/>
      <c r="F62" s="29"/>
      <c r="G62" s="3" t="s">
        <v>43</v>
      </c>
      <c r="H62" s="17">
        <v>115.8</v>
      </c>
      <c r="I62" s="17"/>
      <c r="J62" s="18"/>
      <c r="K62" s="18"/>
      <c r="L62" s="18"/>
    </row>
    <row r="63" spans="2:12" ht="12.75" customHeight="1">
      <c r="B63" s="29" t="s">
        <v>55</v>
      </c>
      <c r="C63" s="29"/>
      <c r="D63" s="29"/>
      <c r="E63" s="29"/>
      <c r="F63" s="29"/>
      <c r="G63" s="3" t="s">
        <v>43</v>
      </c>
      <c r="H63" s="17">
        <v>44.6</v>
      </c>
      <c r="I63" s="17"/>
      <c r="J63" s="18">
        <v>15.7</v>
      </c>
      <c r="K63" s="18"/>
      <c r="L63" s="18"/>
    </row>
    <row r="64" spans="2:12" ht="12.75" customHeight="1">
      <c r="B64" s="22" t="s">
        <v>89</v>
      </c>
      <c r="C64" s="23"/>
      <c r="D64" s="23"/>
      <c r="E64" s="23"/>
      <c r="F64" s="24"/>
      <c r="G64" s="3" t="s">
        <v>43</v>
      </c>
      <c r="H64" s="19">
        <v>1.6</v>
      </c>
      <c r="I64" s="20"/>
      <c r="J64" s="25"/>
      <c r="K64" s="26"/>
      <c r="L64" s="27"/>
    </row>
    <row r="65" spans="2:12" ht="12.75" customHeight="1">
      <c r="B65" s="29" t="s">
        <v>56</v>
      </c>
      <c r="C65" s="29"/>
      <c r="D65" s="29"/>
      <c r="E65" s="29"/>
      <c r="F65" s="29"/>
      <c r="G65" s="3" t="s">
        <v>43</v>
      </c>
      <c r="H65" s="17">
        <v>682.7</v>
      </c>
      <c r="I65" s="17"/>
      <c r="J65" s="18">
        <v>18</v>
      </c>
      <c r="K65" s="18"/>
      <c r="L65" s="18"/>
    </row>
    <row r="66" spans="2:12" ht="12.75" customHeight="1">
      <c r="B66" s="36" t="s">
        <v>57</v>
      </c>
      <c r="C66" s="36"/>
      <c r="D66" s="36"/>
      <c r="E66" s="36"/>
      <c r="F66" s="36"/>
      <c r="G66" s="3" t="s">
        <v>43</v>
      </c>
      <c r="H66" s="32">
        <v>3191</v>
      </c>
      <c r="I66" s="32"/>
      <c r="J66" s="18">
        <v>156.5</v>
      </c>
      <c r="K66" s="18"/>
      <c r="L66" s="18"/>
    </row>
    <row r="67" spans="2:12" ht="12.75" customHeight="1">
      <c r="B67" s="36" t="s">
        <v>58</v>
      </c>
      <c r="C67" s="36"/>
      <c r="D67" s="36"/>
      <c r="E67" s="36"/>
      <c r="F67" s="36"/>
      <c r="G67" s="3" t="s">
        <v>43</v>
      </c>
      <c r="H67" s="32">
        <v>1905.6</v>
      </c>
      <c r="I67" s="32"/>
      <c r="J67" s="35">
        <v>93.4</v>
      </c>
      <c r="K67" s="35"/>
      <c r="L67" s="35"/>
    </row>
    <row r="68" spans="2:12" ht="12.75" customHeight="1">
      <c r="B68" s="29" t="s">
        <v>59</v>
      </c>
      <c r="C68" s="29"/>
      <c r="D68" s="29"/>
      <c r="E68" s="29"/>
      <c r="F68" s="29"/>
      <c r="G68" s="3" t="s">
        <v>43</v>
      </c>
      <c r="H68" s="32">
        <v>649.7</v>
      </c>
      <c r="I68" s="32"/>
      <c r="J68" s="35">
        <v>31.9</v>
      </c>
      <c r="K68" s="35"/>
      <c r="L68" s="35"/>
    </row>
    <row r="69" spans="2:12" ht="12.75" customHeight="1">
      <c r="B69" s="29" t="s">
        <v>60</v>
      </c>
      <c r="C69" s="29"/>
      <c r="D69" s="29"/>
      <c r="E69" s="29"/>
      <c r="F69" s="29"/>
      <c r="G69" s="3" t="s">
        <v>43</v>
      </c>
      <c r="H69" s="17">
        <v>3016.5</v>
      </c>
      <c r="I69" s="17"/>
      <c r="J69" s="35">
        <v>147.9</v>
      </c>
      <c r="K69" s="35"/>
      <c r="L69" s="35"/>
    </row>
    <row r="70" spans="2:12" ht="12.75" customHeight="1">
      <c r="B70" s="29" t="s">
        <v>58</v>
      </c>
      <c r="C70" s="29"/>
      <c r="D70" s="29"/>
      <c r="E70" s="29"/>
      <c r="F70" s="29"/>
      <c r="G70" s="3" t="s">
        <v>43</v>
      </c>
      <c r="H70" s="32">
        <v>1852.6</v>
      </c>
      <c r="I70" s="32"/>
      <c r="J70" s="35">
        <v>90.8</v>
      </c>
      <c r="K70" s="35"/>
      <c r="L70" s="35"/>
    </row>
    <row r="71" spans="2:12" ht="12.75" customHeight="1">
      <c r="B71" s="29" t="s">
        <v>59</v>
      </c>
      <c r="C71" s="29"/>
      <c r="D71" s="29"/>
      <c r="E71" s="29"/>
      <c r="F71" s="29"/>
      <c r="G71" s="3" t="s">
        <v>43</v>
      </c>
      <c r="H71" s="32">
        <v>627.6</v>
      </c>
      <c r="I71" s="32"/>
      <c r="J71" s="32">
        <v>30.8</v>
      </c>
      <c r="K71" s="35"/>
      <c r="L71" s="35"/>
    </row>
    <row r="72" spans="2:12" ht="12.75" customHeight="1">
      <c r="B72" s="29" t="s">
        <v>61</v>
      </c>
      <c r="C72" s="29"/>
      <c r="D72" s="29"/>
      <c r="E72" s="29"/>
      <c r="F72" s="29"/>
      <c r="G72" s="3" t="s">
        <v>43</v>
      </c>
      <c r="H72" s="17">
        <v>16332.2</v>
      </c>
      <c r="I72" s="17"/>
      <c r="J72" s="18">
        <v>153.8</v>
      </c>
      <c r="K72" s="18"/>
      <c r="L72" s="18"/>
    </row>
    <row r="73" spans="2:12" ht="12.75" customHeight="1">
      <c r="B73" s="29" t="s">
        <v>62</v>
      </c>
      <c r="C73" s="29"/>
      <c r="D73" s="29"/>
      <c r="E73" s="29"/>
      <c r="F73" s="29"/>
      <c r="G73" s="3" t="s">
        <v>43</v>
      </c>
      <c r="H73" s="32"/>
      <c r="I73" s="17"/>
      <c r="J73" s="18"/>
      <c r="K73" s="18"/>
      <c r="L73" s="18"/>
    </row>
    <row r="74" spans="2:12" ht="12.75" customHeight="1">
      <c r="B74" s="29" t="s">
        <v>63</v>
      </c>
      <c r="C74" s="29"/>
      <c r="D74" s="29"/>
      <c r="E74" s="29"/>
      <c r="F74" s="29"/>
      <c r="G74" s="3" t="s">
        <v>43</v>
      </c>
      <c r="H74" s="32">
        <f>H72-H50</f>
        <v>-3441.899999999998</v>
      </c>
      <c r="I74" s="17"/>
      <c r="J74" s="32">
        <f>J72-J50</f>
        <v>-815.8</v>
      </c>
      <c r="K74" s="32"/>
      <c r="L74" s="32"/>
    </row>
    <row r="75" spans="2:12" ht="12.75" customHeight="1">
      <c r="B75" s="29" t="s">
        <v>64</v>
      </c>
      <c r="C75" s="29"/>
      <c r="D75" s="29"/>
      <c r="E75" s="29"/>
      <c r="F75" s="29"/>
      <c r="G75" s="3" t="s">
        <v>90</v>
      </c>
      <c r="H75" s="33">
        <f>H50/H26</f>
        <v>26.291849488099984</v>
      </c>
      <c r="I75" s="33"/>
      <c r="J75" s="34">
        <f>J50/J29</f>
        <v>136.56338028169014</v>
      </c>
      <c r="K75" s="34"/>
      <c r="L75" s="34"/>
    </row>
    <row r="76" spans="2:12" ht="22.5" customHeight="1">
      <c r="B76" s="29" t="s">
        <v>65</v>
      </c>
      <c r="C76" s="29"/>
      <c r="D76" s="29"/>
      <c r="E76" s="29"/>
      <c r="F76" s="29"/>
      <c r="G76" s="3" t="s">
        <v>34</v>
      </c>
      <c r="H76" s="17">
        <v>53</v>
      </c>
      <c r="I76" s="17"/>
      <c r="J76" s="18">
        <v>5</v>
      </c>
      <c r="K76" s="18"/>
      <c r="L76" s="18"/>
    </row>
    <row r="77" spans="2:12" ht="12.75" customHeight="1">
      <c r="B77" s="29" t="s">
        <v>66</v>
      </c>
      <c r="C77" s="29"/>
      <c r="D77" s="29"/>
      <c r="E77" s="29"/>
      <c r="F77" s="29"/>
      <c r="G77" s="3" t="s">
        <v>43</v>
      </c>
      <c r="H77" s="17" t="s">
        <v>67</v>
      </c>
      <c r="I77" s="17"/>
      <c r="J77" s="17" t="s">
        <v>67</v>
      </c>
      <c r="K77" s="18"/>
      <c r="L77" s="18"/>
    </row>
    <row r="78" spans="2:12" ht="25.5" customHeight="1">
      <c r="B78" s="29" t="s">
        <v>68</v>
      </c>
      <c r="C78" s="29"/>
      <c r="D78" s="29"/>
      <c r="E78" s="29"/>
      <c r="F78" s="29"/>
      <c r="G78" s="3" t="s">
        <v>69</v>
      </c>
      <c r="H78" s="17">
        <v>9.98</v>
      </c>
      <c r="I78" s="17"/>
      <c r="J78" s="18">
        <v>0.78</v>
      </c>
      <c r="K78" s="18"/>
      <c r="L78" s="18"/>
    </row>
    <row r="79" spans="2:12" ht="15" customHeight="1">
      <c r="B79" s="29" t="s">
        <v>70</v>
      </c>
      <c r="C79" s="29"/>
      <c r="D79" s="29"/>
      <c r="E79" s="29"/>
      <c r="F79" s="29"/>
      <c r="G79" s="3" t="s">
        <v>28</v>
      </c>
      <c r="H79" s="17">
        <v>70</v>
      </c>
      <c r="I79" s="17"/>
      <c r="J79" s="18">
        <v>0</v>
      </c>
      <c r="K79" s="18"/>
      <c r="L79" s="18"/>
    </row>
    <row r="80" spans="2:12" ht="25.5" customHeight="1">
      <c r="B80" s="29" t="s">
        <v>71</v>
      </c>
      <c r="C80" s="29"/>
      <c r="D80" s="29"/>
      <c r="E80" s="29"/>
      <c r="F80" s="29"/>
      <c r="G80" s="3" t="s">
        <v>28</v>
      </c>
      <c r="H80" s="17">
        <v>70</v>
      </c>
      <c r="I80" s="17"/>
      <c r="J80" s="18">
        <v>0</v>
      </c>
      <c r="K80" s="18"/>
      <c r="L80" s="18"/>
    </row>
    <row r="83" spans="2:12" ht="12.7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1" ht="12.75">
      <c r="B84" s="28" t="s">
        <v>83</v>
      </c>
      <c r="C84" s="31"/>
      <c r="D84" s="31"/>
      <c r="E84" s="31"/>
      <c r="F84" s="31"/>
      <c r="G84" s="31"/>
      <c r="H84" s="31"/>
      <c r="I84" s="31"/>
      <c r="J84" s="31"/>
      <c r="K84" s="31"/>
    </row>
    <row r="86" spans="2:10" ht="12.75">
      <c r="B86" s="30" t="s">
        <v>84</v>
      </c>
      <c r="C86" s="30"/>
      <c r="D86" s="30"/>
      <c r="E86" s="30"/>
      <c r="F86" s="30"/>
      <c r="G86" s="30"/>
      <c r="H86" s="30"/>
      <c r="I86" s="30"/>
      <c r="J86" s="30"/>
    </row>
    <row r="87" spans="2:12" ht="12.75">
      <c r="B87" s="28" t="s">
        <v>85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</row>
  </sheetData>
  <sheetProtection selectLockedCells="1" selectUnlockedCells="1"/>
  <mergeCells count="225">
    <mergeCell ref="A1:L1"/>
    <mergeCell ref="A2:L2"/>
    <mergeCell ref="A3:L3"/>
    <mergeCell ref="A4:L4"/>
    <mergeCell ref="B6:F8"/>
    <mergeCell ref="G6:G8"/>
    <mergeCell ref="H6:I8"/>
    <mergeCell ref="J6:L8"/>
    <mergeCell ref="B15:F15"/>
    <mergeCell ref="H15:I15"/>
    <mergeCell ref="J15:L15"/>
    <mergeCell ref="H14:I14"/>
    <mergeCell ref="J14:L14"/>
    <mergeCell ref="B13:F14"/>
    <mergeCell ref="H13:I13"/>
    <mergeCell ref="J13:L13"/>
    <mergeCell ref="B16:F16"/>
    <mergeCell ref="H16:I16"/>
    <mergeCell ref="J16:L16"/>
    <mergeCell ref="B17:F17"/>
    <mergeCell ref="H17:I17"/>
    <mergeCell ref="J17:L17"/>
    <mergeCell ref="B18:F18"/>
    <mergeCell ref="H18:I18"/>
    <mergeCell ref="J18:L18"/>
    <mergeCell ref="B19:F19"/>
    <mergeCell ref="H19:I19"/>
    <mergeCell ref="J19:L19"/>
    <mergeCell ref="B21:F21"/>
    <mergeCell ref="H21:I21"/>
    <mergeCell ref="J21:L21"/>
    <mergeCell ref="B22:F22"/>
    <mergeCell ref="H22:I22"/>
    <mergeCell ref="J22:L22"/>
    <mergeCell ref="B23:F23"/>
    <mergeCell ref="H23:I23"/>
    <mergeCell ref="J23:L23"/>
    <mergeCell ref="B24:F24"/>
    <mergeCell ref="H24:I24"/>
    <mergeCell ref="J24:L24"/>
    <mergeCell ref="B25:F25"/>
    <mergeCell ref="H25:I25"/>
    <mergeCell ref="J25:L25"/>
    <mergeCell ref="B26:F26"/>
    <mergeCell ref="H26:I26"/>
    <mergeCell ref="J26:L26"/>
    <mergeCell ref="B27:F27"/>
    <mergeCell ref="H27:I27"/>
    <mergeCell ref="J27:L27"/>
    <mergeCell ref="B28:F28"/>
    <mergeCell ref="H28:I28"/>
    <mergeCell ref="J28:L28"/>
    <mergeCell ref="B29:F29"/>
    <mergeCell ref="H29:I29"/>
    <mergeCell ref="J29:L29"/>
    <mergeCell ref="B30:F30"/>
    <mergeCell ref="H30:I30"/>
    <mergeCell ref="J30:L30"/>
    <mergeCell ref="B31:F31"/>
    <mergeCell ref="H31:I31"/>
    <mergeCell ref="J31:L31"/>
    <mergeCell ref="B32:F32"/>
    <mergeCell ref="H32:I32"/>
    <mergeCell ref="J32:L32"/>
    <mergeCell ref="B33:F33"/>
    <mergeCell ref="H33:I33"/>
    <mergeCell ref="J33:L33"/>
    <mergeCell ref="B34:F34"/>
    <mergeCell ref="H34:I34"/>
    <mergeCell ref="J34:L34"/>
    <mergeCell ref="B35:F35"/>
    <mergeCell ref="H35:I35"/>
    <mergeCell ref="J35:L35"/>
    <mergeCell ref="B36:F36"/>
    <mergeCell ref="H36:I36"/>
    <mergeCell ref="J36:L36"/>
    <mergeCell ref="B37:F37"/>
    <mergeCell ref="H37:I37"/>
    <mergeCell ref="J37:L37"/>
    <mergeCell ref="B38:F38"/>
    <mergeCell ref="H38:I38"/>
    <mergeCell ref="J38:L38"/>
    <mergeCell ref="B39:F39"/>
    <mergeCell ref="H39:I39"/>
    <mergeCell ref="J39:L39"/>
    <mergeCell ref="B40:F40"/>
    <mergeCell ref="H40:I40"/>
    <mergeCell ref="J40:L40"/>
    <mergeCell ref="B41:F41"/>
    <mergeCell ref="H41:I41"/>
    <mergeCell ref="J41:L41"/>
    <mergeCell ref="B42:F42"/>
    <mergeCell ref="H42:I42"/>
    <mergeCell ref="J42:L42"/>
    <mergeCell ref="B43:F43"/>
    <mergeCell ref="H43:I43"/>
    <mergeCell ref="J43:L43"/>
    <mergeCell ref="B44:F44"/>
    <mergeCell ref="H44:I44"/>
    <mergeCell ref="J44:L44"/>
    <mergeCell ref="B45:F45"/>
    <mergeCell ref="H45:I45"/>
    <mergeCell ref="J45:L45"/>
    <mergeCell ref="B46:F46"/>
    <mergeCell ref="H46:I46"/>
    <mergeCell ref="J46:L46"/>
    <mergeCell ref="B47:F47"/>
    <mergeCell ref="H47:I47"/>
    <mergeCell ref="J47:L47"/>
    <mergeCell ref="B48:F48"/>
    <mergeCell ref="H48:I48"/>
    <mergeCell ref="J48:L48"/>
    <mergeCell ref="B49:F49"/>
    <mergeCell ref="H49:I49"/>
    <mergeCell ref="J49:L49"/>
    <mergeCell ref="B50:F50"/>
    <mergeCell ref="H50:I50"/>
    <mergeCell ref="J50:L50"/>
    <mergeCell ref="B51:F51"/>
    <mergeCell ref="H51:I51"/>
    <mergeCell ref="J51:L51"/>
    <mergeCell ref="B52:F52"/>
    <mergeCell ref="H52:I52"/>
    <mergeCell ref="J52:L52"/>
    <mergeCell ref="B53:F53"/>
    <mergeCell ref="H53:I53"/>
    <mergeCell ref="J53:L53"/>
    <mergeCell ref="B54:F54"/>
    <mergeCell ref="H54:I54"/>
    <mergeCell ref="J54:L54"/>
    <mergeCell ref="B55:F55"/>
    <mergeCell ref="H55:I55"/>
    <mergeCell ref="J55:L55"/>
    <mergeCell ref="B56:F56"/>
    <mergeCell ref="H56:I56"/>
    <mergeCell ref="J56:L56"/>
    <mergeCell ref="B57:F57"/>
    <mergeCell ref="H57:I57"/>
    <mergeCell ref="J57:L57"/>
    <mergeCell ref="B58:F58"/>
    <mergeCell ref="H58:I58"/>
    <mergeCell ref="J58:L58"/>
    <mergeCell ref="B59:F59"/>
    <mergeCell ref="H59:I59"/>
    <mergeCell ref="J59:L59"/>
    <mergeCell ref="B60:F60"/>
    <mergeCell ref="H60:I60"/>
    <mergeCell ref="J60:L60"/>
    <mergeCell ref="B61:F61"/>
    <mergeCell ref="H61:I61"/>
    <mergeCell ref="J61:L61"/>
    <mergeCell ref="B62:F62"/>
    <mergeCell ref="H62:I62"/>
    <mergeCell ref="J62:L62"/>
    <mergeCell ref="B63:F63"/>
    <mergeCell ref="H63:I63"/>
    <mergeCell ref="J63:L63"/>
    <mergeCell ref="B65:F65"/>
    <mergeCell ref="H65:I65"/>
    <mergeCell ref="J65:L65"/>
    <mergeCell ref="B64:F64"/>
    <mergeCell ref="H64:I64"/>
    <mergeCell ref="J64:L64"/>
    <mergeCell ref="B66:F66"/>
    <mergeCell ref="H66:I66"/>
    <mergeCell ref="J66:L66"/>
    <mergeCell ref="B67:F67"/>
    <mergeCell ref="H67:I67"/>
    <mergeCell ref="J67:L67"/>
    <mergeCell ref="B68:F68"/>
    <mergeCell ref="H68:I68"/>
    <mergeCell ref="J68:L68"/>
    <mergeCell ref="B69:F69"/>
    <mergeCell ref="H69:I69"/>
    <mergeCell ref="J69:L69"/>
    <mergeCell ref="B70:F70"/>
    <mergeCell ref="H70:I70"/>
    <mergeCell ref="J70:L70"/>
    <mergeCell ref="B71:F71"/>
    <mergeCell ref="H71:I71"/>
    <mergeCell ref="J71:L71"/>
    <mergeCell ref="B72:F72"/>
    <mergeCell ref="H72:I72"/>
    <mergeCell ref="J72:L72"/>
    <mergeCell ref="B73:F73"/>
    <mergeCell ref="H73:I73"/>
    <mergeCell ref="J73:L73"/>
    <mergeCell ref="B76:F76"/>
    <mergeCell ref="H76:I76"/>
    <mergeCell ref="J76:L76"/>
    <mergeCell ref="B84:K84"/>
    <mergeCell ref="B74:F74"/>
    <mergeCell ref="H74:I74"/>
    <mergeCell ref="J74:L74"/>
    <mergeCell ref="B75:F75"/>
    <mergeCell ref="H75:I75"/>
    <mergeCell ref="J75:L75"/>
    <mergeCell ref="B87:L87"/>
    <mergeCell ref="B79:F79"/>
    <mergeCell ref="H79:I79"/>
    <mergeCell ref="J79:L79"/>
    <mergeCell ref="B80:F80"/>
    <mergeCell ref="H80:I80"/>
    <mergeCell ref="J80:L80"/>
    <mergeCell ref="B86:J86"/>
    <mergeCell ref="B20:F20"/>
    <mergeCell ref="H20:I20"/>
    <mergeCell ref="J20:L20"/>
    <mergeCell ref="B83:L83"/>
    <mergeCell ref="B77:F77"/>
    <mergeCell ref="H77:I77"/>
    <mergeCell ref="J77:L77"/>
    <mergeCell ref="B78:F78"/>
    <mergeCell ref="H78:I78"/>
    <mergeCell ref="J78:L78"/>
    <mergeCell ref="B9:F10"/>
    <mergeCell ref="H9:I9"/>
    <mergeCell ref="J9:L9"/>
    <mergeCell ref="B11:F12"/>
    <mergeCell ref="H10:I10"/>
    <mergeCell ref="J10:L10"/>
    <mergeCell ref="H12:I12"/>
    <mergeCell ref="J12:L12"/>
    <mergeCell ref="H11:I11"/>
    <mergeCell ref="J11:L11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</cp:lastModifiedBy>
  <cp:lastPrinted>2012-03-20T14:11:44Z</cp:lastPrinted>
  <dcterms:created xsi:type="dcterms:W3CDTF">2011-05-25T12:00:12Z</dcterms:created>
  <dcterms:modified xsi:type="dcterms:W3CDTF">2012-04-02T12:40:05Z</dcterms:modified>
  <cp:category/>
  <cp:version/>
  <cp:contentType/>
  <cp:contentStatus/>
</cp:coreProperties>
</file>